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CA06A239-1B2E-4A5D-8632-0672E557F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<sst xmlns="http://schemas.openxmlformats.org/spreadsheetml/2006/main" count="91" uniqueCount="56">
  <si>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</si>
  <si>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</si>
  <si>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</si>
  <si>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</si>
  <si>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</si>
  <si>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</si>
  <si>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</si>
  <si>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</si>
  <si>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</si>
  <si>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</si>
  <si>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</si>
  <si>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</si>
  <si>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</si>
  <si>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</si>
  <si>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</si>
  <si>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</si>
  <si>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</si>
  <si>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</si>
  <si>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</si>
  <si>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</si>
  <si>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</si>
  <si>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</si>
  <si>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</si>
  <si>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</si>
  <si>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</si>
  <si>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</si>
  <si>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</si>
  <si>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</si>
  <si>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</si>
  <si>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</si>
  <si>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</si>
  <si>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</si>
  <si>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</si>
  <si>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</si>
  <si>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</si>
  <si>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</si>
  <si>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</si>
  <si>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</si>
  <si>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</si>
  <si>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</si>
  <si>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</si>
  <si>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</si>
  <si>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</si>
  <si>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</si>
  <si>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</si>
  <si>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</si>
  <si>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</si>
  <si>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</si>
  <si>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</si>
  <si>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</si>
  <si>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</si>
  <si>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</si>
  <si>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Transferencias al Resto del Sector Público</t>
  </si>
  <si>
    <t>Flujos de Efectivo de las Actividades de Inversión</t>
  </si>
  <si>
    <t>Flujos de Efectivo de las Actividades de Financiamiento</t>
  </si>
  <si>
    <t>Municipio de Romita,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</si>
</sst>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zoomScaleNormal="100" workbookViewId="0">
      <selection activeCell="D77" sqref="D7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ht="15" customHeight="1" x14ac:dyDescent="0.2">
      <c r="A2" s="2" t="s">
        <v>0</v>
      </c>
      <c r="B2" s="3">
        <v>2024</v>
      </c>
      <c r="C2" s="3">
        <v>2023</v>
      </c>
    </row>
    <row r="3" spans="1:4" ht="11.25" customHeight="1" x14ac:dyDescent="0.2">
      <c r="A3" s="4" t="s">
        <v>38</v>
      </c>
      <c r="B3" s="5"/>
      <c r="C3" s="5"/>
    </row>
    <row r="4" spans="1:4" ht="11.25" customHeight="1" x14ac:dyDescent="0.2">
      <c r="A4" s="6" t="s">
        <v>1</v>
      </c>
      <c r="B4" s="16">
        <f>SUM(B5:B14)</f>
        <v>140455910.98000002</v>
      </c>
      <c r="C4" s="16">
        <f>SUM(C5:C14)</f>
        <v>309889286.84999996</v>
      </c>
      <c r="D4" s="13" t="s">
        <v>37</v>
      </c>
    </row>
    <row r="5" spans="1:4" ht="11.25" customHeight="1" x14ac:dyDescent="0.2">
      <c r="A5" s="7" t="s">
        <v>2</v>
      </c>
      <c r="B5" s="17">
        <v>12694652.24</v>
      </c>
      <c r="C5" s="17">
        <v>13952822.960000001</v>
      </c>
      <c r="D5" s="14">
        <v>100000</v>
      </c>
    </row>
    <row r="6" spans="1:4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4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4" ht="11.25" customHeight="1" x14ac:dyDescent="0.2">
      <c r="A8" s="7" t="s">
        <v>4</v>
      </c>
      <c r="B8" s="17">
        <v>1954194.69</v>
      </c>
      <c r="C8" s="17">
        <v>4911023.79</v>
      </c>
      <c r="D8" s="14">
        <v>400000</v>
      </c>
    </row>
    <row r="9" spans="1:4" ht="11.25" customHeight="1" x14ac:dyDescent="0.2">
      <c r="A9" s="7" t="s">
        <v>34</v>
      </c>
      <c r="B9" s="17">
        <v>544004.93999999994</v>
      </c>
      <c r="C9" s="17">
        <v>587293.4</v>
      </c>
      <c r="D9" s="14">
        <v>500000</v>
      </c>
    </row>
    <row r="10" spans="1:4" ht="11.25" customHeight="1" x14ac:dyDescent="0.2">
      <c r="A10" s="7" t="s">
        <v>35</v>
      </c>
      <c r="B10" s="17">
        <v>1257998.8500000001</v>
      </c>
      <c r="C10" s="17">
        <v>30106408.510000002</v>
      </c>
      <c r="D10" s="14">
        <v>600000</v>
      </c>
    </row>
    <row r="11" spans="1:4" ht="11.25" customHeight="1" x14ac:dyDescent="0.2">
      <c r="A11" s="7" t="s">
        <v>36</v>
      </c>
      <c r="B11" s="17">
        <v>0</v>
      </c>
      <c r="C11" s="17">
        <v>0</v>
      </c>
      <c r="D11" s="14">
        <v>700000</v>
      </c>
    </row>
    <row r="12" spans="1:4" ht="22.5" x14ac:dyDescent="0.2">
      <c r="A12" s="7" t="s">
        <v>39</v>
      </c>
      <c r="B12" s="17">
        <v>120698315.52</v>
      </c>
      <c r="C12" s="17">
        <v>228908883.87</v>
      </c>
      <c r="D12" s="14">
        <v>800000</v>
      </c>
    </row>
    <row r="13" spans="1:4" ht="11.25" customHeight="1" x14ac:dyDescent="0.2">
      <c r="A13" s="7" t="s">
        <v>40</v>
      </c>
      <c r="B13" s="17">
        <v>3306744.74</v>
      </c>
      <c r="C13" s="17">
        <v>31422854.32</v>
      </c>
      <c r="D13" s="14">
        <v>900000</v>
      </c>
    </row>
    <row r="14" spans="1:4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</row>
    <row r="15" spans="1:4" ht="11.25" customHeight="1" x14ac:dyDescent="0.2">
      <c r="A15" s="8"/>
      <c r="B15" s="18"/>
      <c r="C15" s="18"/>
      <c r="D15" s="13" t="s">
        <v>37</v>
      </c>
    </row>
    <row r="16" spans="1:4" ht="11.25" customHeight="1" x14ac:dyDescent="0.2">
      <c r="A16" s="6" t="s">
        <v>6</v>
      </c>
      <c r="B16" s="16">
        <f>SUM(B17:B32)</f>
        <v>121419859.14999999</v>
      </c>
      <c r="C16" s="16">
        <f>SUM(C17:C32)</f>
        <v>234919672.53999999</v>
      </c>
      <c r="D16" s="13" t="s">
        <v>37</v>
      </c>
    </row>
    <row r="17" spans="1:4" ht="11.25" customHeight="1" x14ac:dyDescent="0.2">
      <c r="A17" s="7" t="s">
        <v>7</v>
      </c>
      <c r="B17" s="17">
        <v>42669490.490000002</v>
      </c>
      <c r="C17" s="17">
        <v>108989512.58</v>
      </c>
      <c r="D17" s="14">
        <v>1000</v>
      </c>
    </row>
    <row r="18" spans="1:4" ht="11.25" customHeight="1" x14ac:dyDescent="0.2">
      <c r="A18" s="7" t="s">
        <v>8</v>
      </c>
      <c r="B18" s="17">
        <v>25294258.059999999</v>
      </c>
      <c r="C18" s="17">
        <v>34728547.590000004</v>
      </c>
      <c r="D18" s="14">
        <v>2000</v>
      </c>
    </row>
    <row r="19" spans="1:4" ht="11.25" customHeight="1" x14ac:dyDescent="0.2">
      <c r="A19" s="7" t="s">
        <v>9</v>
      </c>
      <c r="B19" s="17">
        <v>21516175.949999999</v>
      </c>
      <c r="C19" s="17">
        <v>38320873.479999997</v>
      </c>
      <c r="D19" s="14">
        <v>3000</v>
      </c>
    </row>
    <row r="20" spans="1:4" ht="11.25" customHeight="1" x14ac:dyDescent="0.2">
      <c r="A20" s="7" t="s">
        <v>10</v>
      </c>
      <c r="B20" s="17">
        <v>6101247.0099999998</v>
      </c>
      <c r="C20" s="17">
        <v>11902500</v>
      </c>
      <c r="D20" s="14">
        <v>4100</v>
      </c>
    </row>
    <row r="21" spans="1:4" ht="11.25" customHeight="1" x14ac:dyDescent="0.2">
      <c r="A21" s="7" t="s">
        <v>52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25306187.649999999</v>
      </c>
      <c r="C23" s="17">
        <v>40003239.009999998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532499.99</v>
      </c>
      <c r="C31" s="17">
        <v>974999.88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19036051.830000028</v>
      </c>
      <c r="C33" s="16">
        <f>C4-C16</f>
        <v>74969614.309999973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53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226597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226597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87294780.799999997</v>
      </c>
      <c r="C41" s="16">
        <f>SUM(C42:C44)</f>
        <v>44499529.950000003</v>
      </c>
      <c r="D41" s="13" t="s">
        <v>37</v>
      </c>
    </row>
    <row r="42" spans="1:4" ht="11.25" customHeight="1" x14ac:dyDescent="0.2">
      <c r="A42" s="7" t="s">
        <v>20</v>
      </c>
      <c r="B42" s="17">
        <v>86307380.799999997</v>
      </c>
      <c r="C42" s="17">
        <v>37472742.710000001</v>
      </c>
      <c r="D42" s="13">
        <v>6000</v>
      </c>
    </row>
    <row r="43" spans="1:4" ht="11.25" customHeight="1" x14ac:dyDescent="0.2">
      <c r="A43" s="7" t="s">
        <v>21</v>
      </c>
      <c r="B43" s="17">
        <v>987400</v>
      </c>
      <c r="C43" s="17">
        <v>7026787.2400000002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-87068183.799999997</v>
      </c>
      <c r="C45" s="16">
        <f>C36-C41</f>
        <v>-44499529.950000003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54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47424223.82</v>
      </c>
      <c r="C48" s="16">
        <f>SUM(C49+C52)</f>
        <v>5500000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5500000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5500000</v>
      </c>
      <c r="D51" s="15" t="s">
        <v>48</v>
      </c>
    </row>
    <row r="52" spans="1:4" ht="11.25" customHeight="1" x14ac:dyDescent="0.2">
      <c r="A52" s="7" t="s">
        <v>27</v>
      </c>
      <c r="B52" s="17">
        <v>47424223.82</v>
      </c>
      <c r="C52" s="17">
        <v>0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4754383.34</v>
      </c>
      <c r="C54" s="16">
        <f>SUM(C55+C58)</f>
        <v>14308182.130000001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4754383.34</v>
      </c>
      <c r="C55" s="17">
        <f>SUM(C56+C57)</f>
        <v>5812097.5</v>
      </c>
      <c r="D55" s="13" t="s">
        <v>37</v>
      </c>
    </row>
    <row r="56" spans="1:4" ht="11.25" customHeight="1" x14ac:dyDescent="0.2">
      <c r="A56" s="7" t="s">
        <v>25</v>
      </c>
      <c r="B56" s="17">
        <v>4754383.34</v>
      </c>
      <c r="C56" s="17">
        <v>5812097.5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17">
        <v>0</v>
      </c>
      <c r="C58" s="17">
        <v>8496084.6300000008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42669840.480000004</v>
      </c>
      <c r="C59" s="16">
        <f>C48-C54</f>
        <v>-8808182.1300000008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-25362291.489999965</v>
      </c>
      <c r="C61" s="16">
        <f>C59+C45+C33</f>
        <v>21661902.229999967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44103168.189999998</v>
      </c>
      <c r="C63" s="16">
        <v>22441265.960000001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18146698.149999999</v>
      </c>
      <c r="C65" s="16">
        <v>44103168.189999998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46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2024-08-12T15:58:05Z</cp:lastPrinted>
  <dcterms:created xsi:type="dcterms:W3CDTF">2012-12-11T20:31:36Z</dcterms:created>
  <dcterms:modified xsi:type="dcterms:W3CDTF">2024-08-13T18:21:16Z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